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RPM\State\2023_24_Alloc\"/>
    </mc:Choice>
  </mc:AlternateContent>
  <bookViews>
    <workbookView xWindow="2445" yWindow="285" windowWidth="27735" windowHeight="15105"/>
  </bookViews>
  <sheets>
    <sheet name="my data" sheetId="1" r:id="rId1"/>
  </sheets>
  <definedNames>
    <definedName name="GVtDiv">'my data'!#REF!</definedName>
    <definedName name="Offset">'my data'!$J$2</definedName>
    <definedName name="TotAlloc">'my data'!$J$1</definedName>
    <definedName name="TotGVt">'my data'!$D$8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G4" i="1" s="1"/>
  <c r="E5" i="1"/>
  <c r="F5" i="1" s="1"/>
  <c r="G5" i="1" s="1"/>
  <c r="E6" i="1"/>
  <c r="F6" i="1" s="1"/>
  <c r="G6" i="1" s="1"/>
  <c r="E7" i="1"/>
  <c r="F7" i="1" s="1"/>
  <c r="G7" i="1" s="1"/>
  <c r="E3" i="1"/>
  <c r="F3" i="1" s="1"/>
  <c r="G3" i="1" s="1"/>
  <c r="G8" i="1" l="1"/>
  <c r="F8" i="1"/>
  <c r="E8" i="1"/>
</calcChain>
</file>

<file path=xl/sharedStrings.xml><?xml version="1.0" encoding="utf-8"?>
<sst xmlns="http://schemas.openxmlformats.org/spreadsheetml/2006/main" count="28" uniqueCount="19">
  <si>
    <t>CD</t>
  </si>
  <si>
    <t>BpouName</t>
  </si>
  <si>
    <t>SD</t>
  </si>
  <si>
    <t>CD_St_Alloc_Rnd</t>
  </si>
  <si>
    <t>5</t>
  </si>
  <si>
    <t>Minneapolis BPOU</t>
  </si>
  <si>
    <t>59</t>
  </si>
  <si>
    <t>60</t>
  </si>
  <si>
    <t>61</t>
  </si>
  <si>
    <t>62</t>
  </si>
  <si>
    <t>63</t>
  </si>
  <si>
    <t>Total</t>
  </si>
  <si>
    <t/>
  </si>
  <si>
    <t>CalcRaw</t>
  </si>
  <si>
    <t>Minneapolis BPOU Detail by Senate District Ver - 240123a</t>
  </si>
  <si>
    <t>GovVt</t>
  </si>
  <si>
    <t>Dec_Sub</t>
  </si>
  <si>
    <t>Offset</t>
  </si>
  <si>
    <t>Total_Alloc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</si>
</sst>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/>
    <xf numFmtId="49" fontId="0" fillId="0" borderId="1" xfId="0" applyNumberFormat="1" applyBorder="1" applyAlignment="1">
      <alignment horizontal="left"/>
    </xf>
    <xf numFmtId="0" fontId="0" fillId="0" borderId="1" xfId="0" applyBorder="1" applyAlignment="1"/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sqref="A1:G1"/>
    </sheetView>
  </sheetViews>
  <sheetFormatPr defaultRowHeight="15" x14ac:dyDescent="0.25"/>
  <cols>
    <col min="1" max="1" width="5.42578125" style="1" bestFit="1" customWidth="1"/>
    <col min="2" max="2" width="19" style="1" customWidth="1"/>
    <col min="3" max="3" width="5.28515625" style="8" customWidth="1"/>
    <col min="4" max="4" width="9.5703125" style="5" customWidth="1"/>
    <col min="5" max="6" width="9.85546875" style="5" customWidth="1"/>
    <col min="7" max="7" width="16.140625" style="5" bestFit="1" customWidth="1"/>
    <col min="8" max="8" width="4.28515625" style="5" customWidth="1"/>
    <col min="9" max="9" width="11" customWidth="1"/>
    <col min="10" max="10" width="6.42578125" customWidth="1"/>
  </cols>
  <sheetData>
    <row r="1" spans="1:10" x14ac:dyDescent="0.25">
      <c r="A1" s="12" t="s">
        <v>14</v>
      </c>
      <c r="B1" s="13"/>
      <c r="C1" s="13"/>
      <c r="D1" s="13"/>
      <c r="E1" s="13"/>
      <c r="F1" s="13"/>
      <c r="G1" s="13"/>
      <c r="H1" s="11"/>
      <c r="I1" s="11" t="s">
        <v>18</v>
      </c>
      <c r="J1">
        <v>35</v>
      </c>
    </row>
    <row r="2" spans="1:10" x14ac:dyDescent="0.25">
      <c r="A2" s="2" t="s">
        <v>0</v>
      </c>
      <c r="B2" s="2" t="s">
        <v>1</v>
      </c>
      <c r="C2" s="7" t="s">
        <v>2</v>
      </c>
      <c r="D2" s="4" t="s">
        <v>15</v>
      </c>
      <c r="E2" s="4" t="s">
        <v>16</v>
      </c>
      <c r="F2" s="4" t="s">
        <v>13</v>
      </c>
      <c r="G2" s="3" t="s">
        <v>3</v>
      </c>
      <c r="H2" s="14"/>
      <c r="I2" s="10" t="s">
        <v>17</v>
      </c>
      <c r="J2">
        <v>0</v>
      </c>
    </row>
    <row r="3" spans="1:10" x14ac:dyDescent="0.25">
      <c r="A3" s="2" t="s">
        <v>4</v>
      </c>
      <c r="B3" s="2" t="s">
        <v>5</v>
      </c>
      <c r="C3" s="7" t="s">
        <v>6</v>
      </c>
      <c r="D3" s="4">
        <v>3581</v>
      </c>
      <c r="E3" s="9">
        <f>D3/TotGVt</f>
        <v>0.20249943451707758</v>
      </c>
      <c r="F3" s="9">
        <f>TotAlloc*E3</f>
        <v>7.0874802080977153</v>
      </c>
      <c r="G3" s="6">
        <f>ROUND((F3+Offset),0)</f>
        <v>7</v>
      </c>
      <c r="H3" s="15"/>
    </row>
    <row r="4" spans="1:10" x14ac:dyDescent="0.25">
      <c r="A4" s="2" t="s">
        <v>4</v>
      </c>
      <c r="B4" s="2" t="s">
        <v>5</v>
      </c>
      <c r="C4" s="7" t="s">
        <v>7</v>
      </c>
      <c r="D4" s="4">
        <v>3332</v>
      </c>
      <c r="E4" s="9">
        <f>D4/TotGVt</f>
        <v>0.18841890974892558</v>
      </c>
      <c r="F4" s="9">
        <f>TotAlloc*E4</f>
        <v>6.5946618412123952</v>
      </c>
      <c r="G4" s="6">
        <f>ROUND((F4+Offset),0)</f>
        <v>7</v>
      </c>
      <c r="H4" s="15"/>
    </row>
    <row r="5" spans="1:10" x14ac:dyDescent="0.25">
      <c r="A5" s="2" t="s">
        <v>4</v>
      </c>
      <c r="B5" s="2" t="s">
        <v>5</v>
      </c>
      <c r="C5" s="7" t="s">
        <v>8</v>
      </c>
      <c r="D5" s="4">
        <v>4250</v>
      </c>
      <c r="E5" s="9">
        <f>D5/TotGVt</f>
        <v>0.24033024202669079</v>
      </c>
      <c r="F5" s="9">
        <f>TotAlloc*E5</f>
        <v>8.4115584709341782</v>
      </c>
      <c r="G5" s="6">
        <f>ROUND((F5+Offset),0)</f>
        <v>8</v>
      </c>
      <c r="H5" s="15"/>
    </row>
    <row r="6" spans="1:10" x14ac:dyDescent="0.25">
      <c r="A6" s="2" t="s">
        <v>4</v>
      </c>
      <c r="B6" s="2" t="s">
        <v>5</v>
      </c>
      <c r="C6" s="7" t="s">
        <v>9</v>
      </c>
      <c r="D6" s="4">
        <v>1887</v>
      </c>
      <c r="E6" s="9">
        <f>D6/TotGVt</f>
        <v>0.10670662745985071</v>
      </c>
      <c r="F6" s="9">
        <f>TotAlloc*E6</f>
        <v>3.7347319610947749</v>
      </c>
      <c r="G6" s="6">
        <f>ROUND((F6+Offset),0)</f>
        <v>4</v>
      </c>
      <c r="H6" s="15"/>
    </row>
    <row r="7" spans="1:10" x14ac:dyDescent="0.25">
      <c r="A7" s="2" t="s">
        <v>4</v>
      </c>
      <c r="B7" s="2" t="s">
        <v>5</v>
      </c>
      <c r="C7" s="7" t="s">
        <v>10</v>
      </c>
      <c r="D7" s="4">
        <v>4634</v>
      </c>
      <c r="E7" s="9">
        <f>D7/TotGVt</f>
        <v>0.26204478624745531</v>
      </c>
      <c r="F7" s="9">
        <f>TotAlloc*E7</f>
        <v>9.171567518660936</v>
      </c>
      <c r="G7" s="6">
        <f>ROUND((F7+Offset),0)</f>
        <v>9</v>
      </c>
      <c r="H7" s="15"/>
    </row>
    <row r="8" spans="1:10" x14ac:dyDescent="0.25">
      <c r="A8" s="2" t="s">
        <v>11</v>
      </c>
      <c r="B8" s="2" t="s">
        <v>12</v>
      </c>
      <c r="C8" s="7" t="s">
        <v>12</v>
      </c>
      <c r="D8" s="4">
        <v>17684</v>
      </c>
      <c r="E8" s="4">
        <f>SUM(E3:E7)</f>
        <v>1</v>
      </c>
      <c r="F8" s="4">
        <f>SUM(F3:F7)</f>
        <v>35</v>
      </c>
      <c r="G8" s="4">
        <f>SUM(G3:G7)</f>
        <v>35</v>
      </c>
      <c r="H8" s="16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my data</vt:lpstr>
      <vt:lpstr>Offset</vt:lpstr>
      <vt:lpstr>TotAlloc</vt:lpstr>
      <vt:lpstr>TotGVt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jjt</dc:creator>
  <cp:lastModifiedBy>JJT</cp:lastModifiedBy>
  <dcterms:created xsi:type="dcterms:W3CDTF">2023-08-15T23:38:18Z</dcterms:created>
  <dcterms:modified xsi:type="dcterms:W3CDTF">2024-01-23T20:25:15Z</dcterms:modified>
</cp:coreProperties>
</file>